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7140" windowHeight="2640" activeTab="1"/>
  </bookViews>
  <sheets>
    <sheet name="8 1" sheetId="1" r:id="rId1"/>
    <sheet name="8 1 b" sheetId="2" r:id="rId2"/>
  </sheets>
  <definedNames>
    <definedName name="_Toc273620560" localSheetId="0">'8 1'!$A$3</definedName>
    <definedName name="_xlnm.Print_Area" localSheetId="1">'8 1 b'!$A$1:$T$98</definedName>
  </definedNames>
  <calcPr fullCalcOnLoad="1"/>
</workbook>
</file>

<file path=xl/sharedStrings.xml><?xml version="1.0" encoding="utf-8"?>
<sst xmlns="http://schemas.openxmlformats.org/spreadsheetml/2006/main" count="179" uniqueCount="52">
  <si>
    <t>ÉVÉNEMENTS ACCIDENTELS INDEMNISÉS</t>
  </si>
  <si>
    <t>A</t>
  </si>
  <si>
    <t>B</t>
  </si>
  <si>
    <t>C</t>
  </si>
  <si>
    <t>D</t>
  </si>
  <si>
    <t>Nom service/ programme</t>
  </si>
  <si>
    <t>Taux d’incidence</t>
  </si>
  <si>
    <t>nombre total d’heures travaillées durant une année pour un titre d’emploi divisé par</t>
  </si>
  <si>
    <t>nombre total d’heures travaillées durant une année pour ce titre d’emploi</t>
  </si>
  <si>
    <t>Horaires courants :</t>
  </si>
  <si>
    <t>1. Pour être représentatif, le recueil des données doit porter sur deux années antérieures au minimum, de préférence trois années.</t>
  </si>
  <si>
    <t>2. Utiliser la même grille pour évaluer l’importance des incidents survenus aux clients. Ces données sont disponibles auprès du gestionnaire de risque de l’établissement.</t>
  </si>
  <si>
    <t>Écart</t>
  </si>
  <si>
    <t xml:space="preserve">Période du ____________________ au ____________________                    </t>
  </si>
  <si>
    <t>Troubles musculosquelettiques uniquement</t>
  </si>
  <si>
    <t>Rang</t>
  </si>
  <si>
    <t>An 1 du programme</t>
  </si>
  <si>
    <r>
      <t xml:space="preserve">Nom de l’établissement : </t>
    </r>
    <r>
      <rPr>
        <u val="single"/>
        <sz val="11"/>
        <color indexed="8"/>
        <rFont val="Arial"/>
        <family val="2"/>
      </rPr>
      <t>_____________________________________________________</t>
    </r>
  </si>
  <si>
    <t>Ratio de gravité</t>
  </si>
  <si>
    <t>36 ¼ heures/semaine=</t>
  </si>
  <si>
    <t>38 ¾ heures/semaine=</t>
  </si>
  <si>
    <t>35 heures/semaine=</t>
  </si>
  <si>
    <t>1 820 heures/année</t>
  </si>
  <si>
    <t>1 885 heures/année</t>
  </si>
  <si>
    <t>2 015 heures/année.</t>
  </si>
  <si>
    <t>*ÉTP (équivalent temps plein) :</t>
  </si>
  <si>
    <t>Nbre  heures travaillées</t>
  </si>
  <si>
    <t>Nbre ÉTP*</t>
  </si>
  <si>
    <t>Nbre évènements</t>
  </si>
  <si>
    <t>Nbre heures indemnisées</t>
  </si>
  <si>
    <t xml:space="preserve">Note </t>
  </si>
  <si>
    <t>8.1  ÉVOLUTION DE L’INCIDENCE ET DE LA GRAVITÉ DES ÉVÉNEMENTS ACCIDENTELS</t>
  </si>
  <si>
    <t xml:space="preserve">An 0 du programme </t>
  </si>
  <si>
    <r>
      <t>C</t>
    </r>
    <r>
      <rPr>
        <b/>
        <sz val="9"/>
        <color indexed="8"/>
        <rFont val="Arial"/>
        <family val="2"/>
      </rPr>
      <t xml:space="preserve"> X 200 000</t>
    </r>
  </si>
  <si>
    <r>
      <t>D</t>
    </r>
    <r>
      <rPr>
        <b/>
        <sz val="9"/>
        <color indexed="8"/>
        <rFont val="Arial"/>
        <family val="2"/>
      </rPr>
      <t xml:space="preserve"> X 100</t>
    </r>
  </si>
  <si>
    <t>3. Un taux d'incidence peut être calculé avec les ÉTP. Calculer alors:  C/B x 100</t>
  </si>
  <si>
    <t>global</t>
  </si>
  <si>
    <t>Avant le programme</t>
  </si>
  <si>
    <t>ÉVÉNEMENTS ACCIDENTELS INDEMNISÉS- Avant le programme</t>
  </si>
  <si>
    <t>ÉVÉNEMENTS ACCIDENTELS INDEMNISÉS- An 0 du programme</t>
  </si>
  <si>
    <t>An 0 du programme</t>
  </si>
  <si>
    <t>ÉVÉNEMENTS ACCIDENTELS INDEMNISÉS- An 1 du programme</t>
  </si>
  <si>
    <t>Écart (%)</t>
  </si>
  <si>
    <t>Nom de l’établissement : _____________________________________________________</t>
  </si>
  <si>
    <t>4. Un écart négatif signifie une amélioration alors qu'un écart positif indique une détérioration.</t>
  </si>
  <si>
    <t>Site: ________________________________________________</t>
  </si>
  <si>
    <t>service 1</t>
  </si>
  <si>
    <t>service 3</t>
  </si>
  <si>
    <t>service 4</t>
  </si>
  <si>
    <t>service 5</t>
  </si>
  <si>
    <t>service 2</t>
  </si>
  <si>
    <t>service 6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</si>
</sst>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 style="thick"/>
      <right style="medium"/>
      <top/>
      <bottom style="medium"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thick"/>
      <top/>
      <bottom style="thick"/>
    </border>
    <border>
      <left/>
      <right/>
      <top/>
      <bottom style="thin"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2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1" fillId="0" borderId="10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3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164" fontId="54" fillId="0" borderId="16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/>
    </xf>
    <xf numFmtId="0" fontId="0" fillId="33" borderId="0" xfId="0" applyFont="1" applyFill="1" applyAlignment="1">
      <alignment/>
    </xf>
    <xf numFmtId="0" fontId="51" fillId="0" borderId="0" xfId="0" applyFont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5" fillId="0" borderId="2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7" fillId="33" borderId="24" xfId="0" applyFont="1" applyFill="1" applyBorder="1" applyAlignment="1">
      <alignment horizontal="justify" vertical="center" wrapText="1"/>
    </xf>
    <xf numFmtId="0" fontId="57" fillId="33" borderId="15" xfId="0" applyFont="1" applyFill="1" applyBorder="1" applyAlignment="1">
      <alignment horizontal="justify" vertical="center" wrapText="1"/>
    </xf>
    <xf numFmtId="0" fontId="51" fillId="33" borderId="25" xfId="0" applyFont="1" applyFill="1" applyBorder="1" applyAlignment="1">
      <alignment horizontal="justify" vertical="center" wrapText="1"/>
    </xf>
    <xf numFmtId="0" fontId="51" fillId="33" borderId="26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4" fillId="0" borderId="14" xfId="0" applyFont="1" applyBorder="1" applyAlignment="1">
      <alignment horizontal="justify" vertical="center" wrapText="1"/>
    </xf>
    <xf numFmtId="164" fontId="54" fillId="33" borderId="16" xfId="0" applyNumberFormat="1" applyFont="1" applyFill="1" applyBorder="1" applyAlignment="1">
      <alignment horizontal="center" vertical="center" wrapText="1"/>
    </xf>
    <xf numFmtId="3" fontId="54" fillId="33" borderId="15" xfId="0" applyNumberFormat="1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65" fontId="54" fillId="33" borderId="16" xfId="0" applyNumberFormat="1" applyFont="1" applyFill="1" applyBorder="1" applyAlignment="1">
      <alignment horizontal="center" vertical="center" wrapText="1"/>
    </xf>
    <xf numFmtId="165" fontId="54" fillId="0" borderId="16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justify" vertical="center" wrapText="1"/>
    </xf>
    <xf numFmtId="0" fontId="51" fillId="0" borderId="28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2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Ratios de gravité avant l'intervention (20xx-20xx)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0375"/>
          <c:w val="0.793"/>
          <c:h val="0.75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b'!$A$16:$A$22</c:f>
              <c:strCache/>
            </c:strRef>
          </c:cat>
          <c:val>
            <c:numRef>
              <c:f>'8 1 b'!$G$16:$G$22</c:f>
              <c:numCache/>
            </c:numRef>
          </c:val>
          <c:shape val="box"/>
        </c:ser>
        <c:shape val="box"/>
        <c:axId val="46947802"/>
        <c:axId val="19308979"/>
      </c:bar3DChart>
      <c:catAx>
        <c:axId val="469478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08979"/>
        <c:crosses val="autoZero"/>
        <c:auto val="1"/>
        <c:lblOffset val="100"/>
        <c:tickLblSkip val="1"/>
        <c:noMultiLvlLbl val="0"/>
      </c:catAx>
      <c:valAx>
        <c:axId val="193089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47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30325"/>
          <c:w val="0.14375"/>
          <c:h val="0.5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Ratios de gravité, an "1"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37"/>
          <c:w val="0.753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b'!$A$81:$A$87</c:f>
              <c:strCache/>
            </c:strRef>
          </c:cat>
          <c:val>
            <c:numRef>
              <c:f>'8 1 b'!$G$81:$G$87</c:f>
              <c:numCache/>
            </c:numRef>
          </c:val>
          <c:shape val="box"/>
        </c:ser>
        <c:shape val="box"/>
        <c:axId val="61979768"/>
        <c:axId val="52582809"/>
      </c:bar3DChart>
      <c:catAx>
        <c:axId val="619797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82809"/>
        <c:crosses val="autoZero"/>
        <c:auto val="1"/>
        <c:lblOffset val="100"/>
        <c:tickLblSkip val="1"/>
        <c:noMultiLvlLbl val="0"/>
      </c:catAx>
      <c:valAx>
        <c:axId val="525828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7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274"/>
          <c:w val="0.1715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Taux d’incidence avant l'intervention (20xx- 20xx)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view3D>
      <c:rotX val="15"/>
      <c:hPercent val="146"/>
      <c:rotY val="20"/>
      <c:depthPercent val="100"/>
      <c:rAngAx val="1"/>
    </c:view3D>
    <c:plotArea>
      <c:layout>
        <c:manualLayout>
          <c:xMode val="edge"/>
          <c:yMode val="edge"/>
          <c:x val="0.021"/>
          <c:y val="0.2015"/>
          <c:w val="0.7935"/>
          <c:h val="0.76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b'!$A$16:$A$22</c:f>
              <c:strCache/>
            </c:strRef>
          </c:cat>
          <c:val>
            <c:numRef>
              <c:f>'8 1 b'!$F$16:$F$22</c:f>
              <c:numCache/>
            </c:numRef>
          </c:val>
          <c:shape val="box"/>
        </c:ser>
        <c:shape val="box"/>
        <c:axId val="23089480"/>
        <c:axId val="65615145"/>
      </c:bar3DChart>
      <c:catAx>
        <c:axId val="230894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15145"/>
        <c:crosses val="autoZero"/>
        <c:auto val="1"/>
        <c:lblOffset val="100"/>
        <c:tickLblSkip val="1"/>
        <c:noMultiLvlLbl val="0"/>
      </c:catAx>
      <c:valAx>
        <c:axId val="656151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48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231"/>
          <c:w val="0.1165"/>
          <c:h val="0.6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taux d'incidence depuis l'implantation (%), an "0"</a:t>
            </a:r>
          </a:p>
        </c:rich>
      </c:tx>
      <c:layout>
        <c:manualLayout>
          <c:xMode val="factor"/>
          <c:yMode val="factor"/>
          <c:x val="-0.00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025"/>
          <c:w val="0.775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b'!$A$48:$A$54</c:f>
              <c:strCache/>
            </c:strRef>
          </c:cat>
          <c:val>
            <c:numRef>
              <c:f>'8 1 b'!$H$48:$H$54</c:f>
              <c:numCache/>
            </c:numRef>
          </c:val>
        </c:ser>
        <c:axId val="23791014"/>
        <c:axId val="18850767"/>
      </c:barChart>
      <c:catAx>
        <c:axId val="237910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50767"/>
        <c:crosses val="autoZero"/>
        <c:auto val="1"/>
        <c:lblOffset val="100"/>
        <c:tickLblSkip val="1"/>
        <c:noMultiLvlLbl val="0"/>
      </c:catAx>
      <c:valAx>
        <c:axId val="18850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91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30825"/>
          <c:w val="0.17025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ratios de gravité depuis l'implantation (%), an "0"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025"/>
          <c:w val="0.775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b'!$A$48:$A$54</c:f>
              <c:strCache/>
            </c:strRef>
          </c:cat>
          <c:val>
            <c:numRef>
              <c:f>'8 1 b'!$I$48:$I$54</c:f>
              <c:numCache/>
            </c:numRef>
          </c:val>
        </c:ser>
        <c:axId val="9801332"/>
        <c:axId val="15803173"/>
      </c:barChart>
      <c:catAx>
        <c:axId val="9801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173"/>
        <c:crosses val="autoZero"/>
        <c:auto val="1"/>
        <c:lblOffset val="100"/>
        <c:tickLblSkip val="1"/>
        <c:noMultiLvlLbl val="0"/>
      </c:catAx>
      <c:valAx>
        <c:axId val="158031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01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30825"/>
          <c:w val="0.17025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Taux d'incidence an "0" </a:t>
            </a:r>
          </a:p>
        </c:rich>
      </c:tx>
      <c:layout>
        <c:manualLayout>
          <c:xMode val="factor"/>
          <c:yMode val="factor"/>
          <c:x val="-0.00525"/>
          <c:y val="-0.01025"/>
        </c:manualLayout>
      </c:layout>
      <c:spPr>
        <a:noFill/>
        <a:ln w="3175">
          <a:noFill/>
        </a:ln>
      </c:spPr>
    </c:title>
    <c:view3D>
      <c:rotX val="15"/>
      <c:hPercent val="99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137"/>
          <c:w val="0.753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b'!$A$48:$A$54</c:f>
              <c:strCache/>
            </c:strRef>
          </c:cat>
          <c:val>
            <c:numRef>
              <c:f>'8 1 b'!$F$48:$F$54</c:f>
              <c:numCache/>
            </c:numRef>
          </c:val>
          <c:shape val="box"/>
        </c:ser>
        <c:shape val="box"/>
        <c:axId val="55638834"/>
        <c:axId val="2913451"/>
      </c:bar3DChart>
      <c:catAx>
        <c:axId val="556388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3451"/>
        <c:crosses val="autoZero"/>
        <c:auto val="1"/>
        <c:lblOffset val="100"/>
        <c:tickLblSkip val="1"/>
        <c:noMultiLvlLbl val="0"/>
      </c:catAx>
      <c:valAx>
        <c:axId val="2913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3883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274"/>
          <c:w val="0.171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Ratios de gravité, an "0"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37"/>
          <c:w val="0.753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b'!$A$48:$A$54</c:f>
              <c:strCache/>
            </c:strRef>
          </c:cat>
          <c:val>
            <c:numRef>
              <c:f>'8 1 b'!$G$48:$G$54</c:f>
              <c:numCache/>
            </c:numRef>
          </c:val>
          <c:shape val="box"/>
        </c:ser>
        <c:shape val="box"/>
        <c:axId val="17381216"/>
        <c:axId val="34293217"/>
      </c:bar3DChart>
      <c:catAx>
        <c:axId val="173812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93217"/>
        <c:crosses val="autoZero"/>
        <c:auto val="1"/>
        <c:lblOffset val="100"/>
        <c:tickLblSkip val="1"/>
        <c:noMultiLvlLbl val="0"/>
      </c:catAx>
      <c:valAx>
        <c:axId val="342932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8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274"/>
          <c:w val="0.1715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taux d'incidence depuis l'implantation (%), an "1"</a:t>
            </a:r>
          </a:p>
        </c:rich>
      </c:tx>
      <c:layout>
        <c:manualLayout>
          <c:xMode val="factor"/>
          <c:yMode val="factor"/>
          <c:x val="0.06275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025"/>
          <c:w val="0.775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b'!$A$81:$A$87</c:f>
              <c:strCache/>
            </c:strRef>
          </c:cat>
          <c:val>
            <c:numRef>
              <c:f>'8 1 b'!$H$81:$H$87</c:f>
              <c:numCache/>
            </c:numRef>
          </c:val>
        </c:ser>
        <c:axId val="54979198"/>
        <c:axId val="50892871"/>
      </c:barChart>
      <c:catAx>
        <c:axId val="54979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92871"/>
        <c:crosses val="autoZero"/>
        <c:auto val="1"/>
        <c:lblOffset val="100"/>
        <c:tickLblSkip val="1"/>
        <c:noMultiLvlLbl val="0"/>
      </c:catAx>
      <c:valAx>
        <c:axId val="508928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79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30825"/>
          <c:w val="0.17025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ratios de gravité depuis l'implantation (%), an "1"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025"/>
          <c:w val="0.774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b'!$A$81:$A$87</c:f>
              <c:strCache/>
            </c:strRef>
          </c:cat>
          <c:val>
            <c:numRef>
              <c:f>'8 1 b'!$I$81:$I$87</c:f>
              <c:numCache/>
            </c:numRef>
          </c:val>
        </c:ser>
        <c:axId val="66607116"/>
        <c:axId val="52558173"/>
      </c:barChart>
      <c:catAx>
        <c:axId val="666071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173"/>
        <c:crosses val="autoZero"/>
        <c:auto val="1"/>
        <c:lblOffset val="100"/>
        <c:tickLblSkip val="1"/>
        <c:noMultiLvlLbl val="0"/>
      </c:catAx>
      <c:valAx>
        <c:axId val="525581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0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75"/>
          <c:y val="0.30825"/>
          <c:w val="0.171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Taux d'incidence an "1" 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view3D>
      <c:rotX val="15"/>
      <c:hPercent val="99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137"/>
          <c:w val="0.75425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1 b'!$A$81:$A$87</c:f>
              <c:strCache/>
            </c:strRef>
          </c:cat>
          <c:val>
            <c:numRef>
              <c:f>'8 1 b'!$F$81:$F$87</c:f>
              <c:numCache/>
            </c:numRef>
          </c:val>
          <c:shape val="box"/>
        </c:ser>
        <c:shape val="box"/>
        <c:axId val="47792010"/>
        <c:axId val="43791011"/>
      </c:bar3DChart>
      <c:catAx>
        <c:axId val="477920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91011"/>
        <c:crosses val="autoZero"/>
        <c:auto val="1"/>
        <c:lblOffset val="100"/>
        <c:tickLblSkip val="1"/>
        <c:noMultiLvlLbl val="0"/>
      </c:catAx>
      <c:valAx>
        <c:axId val="437910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9201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25"/>
          <c:y val="0.274"/>
          <c:w val="0.1705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16</xdr:row>
      <xdr:rowOff>76200</xdr:rowOff>
    </xdr:from>
    <xdr:to>
      <xdr:col>16</xdr:col>
      <xdr:colOff>9525</xdr:colOff>
      <xdr:row>30</xdr:row>
      <xdr:rowOff>19050</xdr:rowOff>
    </xdr:to>
    <xdr:graphicFrame>
      <xdr:nvGraphicFramePr>
        <xdr:cNvPr id="1" name="Graphique 2"/>
        <xdr:cNvGraphicFramePr/>
      </xdr:nvGraphicFramePr>
      <xdr:xfrm>
        <a:off x="7810500" y="3352800"/>
        <a:ext cx="4391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1</xdr:row>
      <xdr:rowOff>76200</xdr:rowOff>
    </xdr:from>
    <xdr:to>
      <xdr:col>15</xdr:col>
      <xdr:colOff>714375</xdr:colOff>
      <xdr:row>15</xdr:row>
      <xdr:rowOff>66675</xdr:rowOff>
    </xdr:to>
    <xdr:graphicFrame>
      <xdr:nvGraphicFramePr>
        <xdr:cNvPr id="2" name="Graphique 3"/>
        <xdr:cNvGraphicFramePr/>
      </xdr:nvGraphicFramePr>
      <xdr:xfrm>
        <a:off x="7724775" y="266700"/>
        <a:ext cx="44196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</xdr:colOff>
      <xdr:row>34</xdr:row>
      <xdr:rowOff>114300</xdr:rowOff>
    </xdr:from>
    <xdr:to>
      <xdr:col>15</xdr:col>
      <xdr:colOff>9525</xdr:colOff>
      <xdr:row>48</xdr:row>
      <xdr:rowOff>142875</xdr:rowOff>
    </xdr:to>
    <xdr:graphicFrame>
      <xdr:nvGraphicFramePr>
        <xdr:cNvPr id="3" name="Graphique 4"/>
        <xdr:cNvGraphicFramePr/>
      </xdr:nvGraphicFramePr>
      <xdr:xfrm>
        <a:off x="7715250" y="7029450"/>
        <a:ext cx="37242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123825</xdr:colOff>
      <xdr:row>49</xdr:row>
      <xdr:rowOff>152400</xdr:rowOff>
    </xdr:from>
    <xdr:to>
      <xdr:col>15</xdr:col>
      <xdr:colOff>38100</xdr:colOff>
      <xdr:row>64</xdr:row>
      <xdr:rowOff>104775</xdr:rowOff>
    </xdr:to>
    <xdr:graphicFrame>
      <xdr:nvGraphicFramePr>
        <xdr:cNvPr id="4" name="Graphique 8"/>
        <xdr:cNvGraphicFramePr/>
      </xdr:nvGraphicFramePr>
      <xdr:xfrm>
        <a:off x="7743825" y="10106025"/>
        <a:ext cx="37242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104775</xdr:colOff>
      <xdr:row>34</xdr:row>
      <xdr:rowOff>133350</xdr:rowOff>
    </xdr:from>
    <xdr:to>
      <xdr:col>20</xdr:col>
      <xdr:colOff>0</xdr:colOff>
      <xdr:row>48</xdr:row>
      <xdr:rowOff>161925</xdr:rowOff>
    </xdr:to>
    <xdr:graphicFrame>
      <xdr:nvGraphicFramePr>
        <xdr:cNvPr id="5" name="Graphique 9"/>
        <xdr:cNvGraphicFramePr/>
      </xdr:nvGraphicFramePr>
      <xdr:xfrm>
        <a:off x="11534775" y="7048500"/>
        <a:ext cx="370522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114300</xdr:colOff>
      <xdr:row>49</xdr:row>
      <xdr:rowOff>152400</xdr:rowOff>
    </xdr:from>
    <xdr:to>
      <xdr:col>19</xdr:col>
      <xdr:colOff>762000</xdr:colOff>
      <xdr:row>64</xdr:row>
      <xdr:rowOff>104775</xdr:rowOff>
    </xdr:to>
    <xdr:graphicFrame>
      <xdr:nvGraphicFramePr>
        <xdr:cNvPr id="6" name="Graphique 11"/>
        <xdr:cNvGraphicFramePr/>
      </xdr:nvGraphicFramePr>
      <xdr:xfrm>
        <a:off x="11544300" y="10106025"/>
        <a:ext cx="36957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67</xdr:row>
      <xdr:rowOff>95250</xdr:rowOff>
    </xdr:from>
    <xdr:to>
      <xdr:col>15</xdr:col>
      <xdr:colOff>47625</xdr:colOff>
      <xdr:row>81</xdr:row>
      <xdr:rowOff>123825</xdr:rowOff>
    </xdr:to>
    <xdr:graphicFrame>
      <xdr:nvGraphicFramePr>
        <xdr:cNvPr id="7" name="Graphique 13"/>
        <xdr:cNvGraphicFramePr/>
      </xdr:nvGraphicFramePr>
      <xdr:xfrm>
        <a:off x="7753350" y="13535025"/>
        <a:ext cx="372427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171450</xdr:colOff>
      <xdr:row>82</xdr:row>
      <xdr:rowOff>76200</xdr:rowOff>
    </xdr:from>
    <xdr:to>
      <xdr:col>15</xdr:col>
      <xdr:colOff>66675</xdr:colOff>
      <xdr:row>97</xdr:row>
      <xdr:rowOff>28575</xdr:rowOff>
    </xdr:to>
    <xdr:graphicFrame>
      <xdr:nvGraphicFramePr>
        <xdr:cNvPr id="8" name="Graphique 14"/>
        <xdr:cNvGraphicFramePr/>
      </xdr:nvGraphicFramePr>
      <xdr:xfrm>
        <a:off x="7791450" y="16554450"/>
        <a:ext cx="370522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95250</xdr:colOff>
      <xdr:row>67</xdr:row>
      <xdr:rowOff>114300</xdr:rowOff>
    </xdr:from>
    <xdr:to>
      <xdr:col>19</xdr:col>
      <xdr:colOff>762000</xdr:colOff>
      <xdr:row>81</xdr:row>
      <xdr:rowOff>142875</xdr:rowOff>
    </xdr:to>
    <xdr:graphicFrame>
      <xdr:nvGraphicFramePr>
        <xdr:cNvPr id="9" name="Graphique 15"/>
        <xdr:cNvGraphicFramePr/>
      </xdr:nvGraphicFramePr>
      <xdr:xfrm>
        <a:off x="11525250" y="13554075"/>
        <a:ext cx="3714750" cy="2867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104775</xdr:colOff>
      <xdr:row>82</xdr:row>
      <xdr:rowOff>76200</xdr:rowOff>
    </xdr:from>
    <xdr:to>
      <xdr:col>19</xdr:col>
      <xdr:colOff>752475</xdr:colOff>
      <xdr:row>97</xdr:row>
      <xdr:rowOff>28575</xdr:rowOff>
    </xdr:to>
    <xdr:graphicFrame>
      <xdr:nvGraphicFramePr>
        <xdr:cNvPr id="10" name="Graphique 16"/>
        <xdr:cNvGraphicFramePr/>
      </xdr:nvGraphicFramePr>
      <xdr:xfrm>
        <a:off x="11534775" y="16554450"/>
        <a:ext cx="3695700" cy="286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showGridLines="0" zoomScalePageLayoutView="0" workbookViewId="0" topLeftCell="A1">
      <selection activeCell="H24" sqref="H24"/>
    </sheetView>
  </sheetViews>
  <sheetFormatPr defaultColWidth="11.421875" defaultRowHeight="15"/>
  <cols>
    <col min="1" max="1" width="25.28125" style="0" customWidth="1"/>
    <col min="3" max="3" width="7.8515625" style="0" customWidth="1"/>
    <col min="4" max="4" width="9.7109375" style="0" bestFit="1" customWidth="1"/>
    <col min="5" max="5" width="11.00390625" style="0" customWidth="1"/>
    <col min="6" max="6" width="10.421875" style="0" customWidth="1"/>
    <col min="7" max="7" width="9.57421875" style="0" customWidth="1"/>
    <col min="10" max="10" width="7.7109375" style="0" customWidth="1"/>
    <col min="11" max="11" width="4.8515625" style="0" bestFit="1" customWidth="1"/>
  </cols>
  <sheetData>
    <row r="3" spans="1:12" ht="15">
      <c r="A3" s="24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0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0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3"/>
    </row>
    <row r="10" spans="1:12" ht="15.75" thickBot="1">
      <c r="A10" s="58" t="s">
        <v>14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3"/>
    </row>
    <row r="11" spans="1:12" ht="16.5" thickBot="1" thickTop="1">
      <c r="A11" s="6"/>
      <c r="B11" s="7" t="s">
        <v>1</v>
      </c>
      <c r="C11" s="7" t="s">
        <v>2</v>
      </c>
      <c r="D11" s="7" t="s">
        <v>3</v>
      </c>
      <c r="E11" s="7" t="s">
        <v>4</v>
      </c>
      <c r="F11" s="7"/>
      <c r="G11" s="8"/>
      <c r="H11" s="8"/>
      <c r="I11" s="8"/>
      <c r="J11" s="8"/>
      <c r="K11" s="9"/>
      <c r="L11" s="3"/>
    </row>
    <row r="12" spans="1:12" ht="19.5" customHeight="1">
      <c r="A12" s="62" t="s">
        <v>5</v>
      </c>
      <c r="B12" s="65" t="s">
        <v>26</v>
      </c>
      <c r="C12" s="65" t="s">
        <v>27</v>
      </c>
      <c r="D12" s="2"/>
      <c r="E12" s="2"/>
      <c r="F12" s="2"/>
      <c r="G12" s="2"/>
      <c r="H12" s="68" t="s">
        <v>32</v>
      </c>
      <c r="I12" s="68" t="s">
        <v>16</v>
      </c>
      <c r="J12" s="68" t="s">
        <v>12</v>
      </c>
      <c r="K12" s="59" t="s">
        <v>15</v>
      </c>
      <c r="L12" s="3"/>
    </row>
    <row r="13" spans="1:12" ht="36">
      <c r="A13" s="63"/>
      <c r="B13" s="66"/>
      <c r="C13" s="66"/>
      <c r="D13" s="2" t="s">
        <v>28</v>
      </c>
      <c r="E13" s="1" t="s">
        <v>29</v>
      </c>
      <c r="F13" s="37" t="s">
        <v>6</v>
      </c>
      <c r="G13" s="38" t="s">
        <v>18</v>
      </c>
      <c r="H13" s="69"/>
      <c r="I13" s="69"/>
      <c r="J13" s="69"/>
      <c r="K13" s="60"/>
      <c r="L13" s="3"/>
    </row>
    <row r="14" spans="1:12" ht="24">
      <c r="A14" s="63"/>
      <c r="B14" s="66"/>
      <c r="C14" s="66"/>
      <c r="D14" s="11"/>
      <c r="E14" s="11"/>
      <c r="F14" s="39" t="s">
        <v>33</v>
      </c>
      <c r="G14" s="39" t="s">
        <v>34</v>
      </c>
      <c r="H14" s="69"/>
      <c r="I14" s="69"/>
      <c r="J14" s="69"/>
      <c r="K14" s="60"/>
      <c r="L14" s="3"/>
    </row>
    <row r="15" spans="1:12" ht="14.25" customHeight="1" thickBot="1">
      <c r="A15" s="64"/>
      <c r="B15" s="67"/>
      <c r="C15" s="67"/>
      <c r="D15" s="12"/>
      <c r="E15" s="12"/>
      <c r="F15" s="40" t="s">
        <v>1</v>
      </c>
      <c r="G15" s="41" t="s">
        <v>1</v>
      </c>
      <c r="H15" s="70"/>
      <c r="I15" s="70"/>
      <c r="J15" s="70"/>
      <c r="K15" s="61"/>
      <c r="L15" s="3"/>
    </row>
    <row r="16" spans="1:12" ht="18" customHeight="1" thickBot="1" thickTop="1">
      <c r="A16" s="10"/>
      <c r="B16" s="13"/>
      <c r="C16" s="14"/>
      <c r="D16" s="14"/>
      <c r="E16" s="13"/>
      <c r="F16" s="15" t="e">
        <f>200000*D16/B16</f>
        <v>#DIV/0!</v>
      </c>
      <c r="G16" s="57" t="e">
        <f>100*E16/B16</f>
        <v>#DIV/0!</v>
      </c>
      <c r="H16" s="14"/>
      <c r="I16" s="14"/>
      <c r="J16" s="14"/>
      <c r="K16" s="16"/>
      <c r="L16" s="3"/>
    </row>
    <row r="17" spans="1:12" ht="18" customHeight="1" thickBot="1">
      <c r="A17" s="10"/>
      <c r="B17" s="13"/>
      <c r="C17" s="14"/>
      <c r="D17" s="14"/>
      <c r="E17" s="13"/>
      <c r="F17" s="15" t="e">
        <f aca="true" t="shared" si="0" ref="F17:F22">200000*D17/B17</f>
        <v>#DIV/0!</v>
      </c>
      <c r="G17" s="57" t="e">
        <f aca="true" t="shared" si="1" ref="G17:G22">100*E17/B17</f>
        <v>#DIV/0!</v>
      </c>
      <c r="H17" s="14"/>
      <c r="I17" s="14"/>
      <c r="J17" s="14"/>
      <c r="K17" s="16"/>
      <c r="L17" s="3"/>
    </row>
    <row r="18" spans="1:12" ht="18" customHeight="1" thickBot="1">
      <c r="A18" s="10"/>
      <c r="B18" s="13"/>
      <c r="C18" s="14"/>
      <c r="D18" s="14"/>
      <c r="E18" s="13"/>
      <c r="F18" s="15" t="e">
        <f t="shared" si="0"/>
        <v>#DIV/0!</v>
      </c>
      <c r="G18" s="57" t="e">
        <f t="shared" si="1"/>
        <v>#DIV/0!</v>
      </c>
      <c r="H18" s="14"/>
      <c r="I18" s="14"/>
      <c r="J18" s="14"/>
      <c r="K18" s="16"/>
      <c r="L18" s="3"/>
    </row>
    <row r="19" spans="1:12" ht="18" customHeight="1" thickBot="1">
      <c r="A19" s="10"/>
      <c r="B19" s="13"/>
      <c r="C19" s="14"/>
      <c r="D19" s="14"/>
      <c r="E19" s="13"/>
      <c r="F19" s="15" t="e">
        <f t="shared" si="0"/>
        <v>#DIV/0!</v>
      </c>
      <c r="G19" s="57" t="e">
        <f t="shared" si="1"/>
        <v>#DIV/0!</v>
      </c>
      <c r="H19" s="14"/>
      <c r="I19" s="14"/>
      <c r="J19" s="14"/>
      <c r="K19" s="16"/>
      <c r="L19" s="3"/>
    </row>
    <row r="20" spans="1:12" ht="18" customHeight="1" thickBot="1">
      <c r="A20" s="10"/>
      <c r="B20" s="13"/>
      <c r="C20" s="14"/>
      <c r="D20" s="14"/>
      <c r="E20" s="13"/>
      <c r="F20" s="15" t="e">
        <f t="shared" si="0"/>
        <v>#DIV/0!</v>
      </c>
      <c r="G20" s="57" t="e">
        <f t="shared" si="1"/>
        <v>#DIV/0!</v>
      </c>
      <c r="H20" s="14"/>
      <c r="I20" s="14"/>
      <c r="J20" s="14"/>
      <c r="K20" s="16"/>
      <c r="L20" s="3"/>
    </row>
    <row r="21" spans="1:12" ht="18" customHeight="1" thickBot="1">
      <c r="A21" s="10"/>
      <c r="B21" s="13"/>
      <c r="C21" s="14"/>
      <c r="D21" s="14"/>
      <c r="E21" s="13"/>
      <c r="F21" s="15" t="e">
        <f t="shared" si="0"/>
        <v>#DIV/0!</v>
      </c>
      <c r="G21" s="57" t="e">
        <f t="shared" si="1"/>
        <v>#DIV/0!</v>
      </c>
      <c r="H21" s="14"/>
      <c r="I21" s="14"/>
      <c r="J21" s="14"/>
      <c r="K21" s="16"/>
      <c r="L21" s="3"/>
    </row>
    <row r="22" spans="1:12" ht="15.75" thickBot="1">
      <c r="A22" s="29" t="s">
        <v>36</v>
      </c>
      <c r="B22" s="17">
        <f>SUM(B16:B21)</f>
        <v>0</v>
      </c>
      <c r="C22" s="18">
        <f>SUM(C16:C21)</f>
        <v>0</v>
      </c>
      <c r="D22" s="18">
        <f>SUM(D16:D21)</f>
        <v>0</v>
      </c>
      <c r="E22" s="18">
        <f>SUM(E16:E21)</f>
        <v>0</v>
      </c>
      <c r="F22" s="15" t="e">
        <f t="shared" si="0"/>
        <v>#DIV/0!</v>
      </c>
      <c r="G22" s="57" t="e">
        <f t="shared" si="1"/>
        <v>#DIV/0!</v>
      </c>
      <c r="H22" s="18"/>
      <c r="I22" s="18"/>
      <c r="J22" s="18"/>
      <c r="K22" s="19"/>
      <c r="L22" s="3"/>
    </row>
    <row r="23" spans="1:8" ht="15.75" thickTop="1">
      <c r="A23" s="27" t="s">
        <v>25</v>
      </c>
      <c r="B23" s="27" t="s">
        <v>7</v>
      </c>
      <c r="C23" s="32"/>
      <c r="D23" s="32"/>
      <c r="E23" s="32"/>
      <c r="F23" s="32"/>
      <c r="G23" s="21"/>
      <c r="H23" s="21"/>
    </row>
    <row r="24" spans="1:9" ht="15">
      <c r="A24" s="32"/>
      <c r="B24" s="27" t="s">
        <v>8</v>
      </c>
      <c r="C24" s="32"/>
      <c r="D24" s="32"/>
      <c r="E24" s="32"/>
      <c r="F24" s="32"/>
      <c r="G24" s="21"/>
      <c r="H24" s="21"/>
      <c r="I24" s="21"/>
    </row>
    <row r="25" spans="1:9" ht="15">
      <c r="A25" s="32"/>
      <c r="B25" s="27" t="s">
        <v>9</v>
      </c>
      <c r="C25" s="32"/>
      <c r="D25" s="32"/>
      <c r="E25" s="32"/>
      <c r="F25" s="32"/>
      <c r="G25" s="21"/>
      <c r="H25" s="21"/>
      <c r="I25" s="21"/>
    </row>
    <row r="26" spans="1:9" ht="15">
      <c r="A26" s="32"/>
      <c r="B26" s="33" t="s">
        <v>21</v>
      </c>
      <c r="C26" s="32"/>
      <c r="D26" s="32"/>
      <c r="E26" s="27" t="s">
        <v>22</v>
      </c>
      <c r="F26" s="32"/>
      <c r="G26" s="21"/>
      <c r="H26" s="21"/>
      <c r="I26" s="21"/>
    </row>
    <row r="27" spans="1:9" ht="15">
      <c r="A27" s="32"/>
      <c r="B27" s="33" t="s">
        <v>19</v>
      </c>
      <c r="C27" s="32"/>
      <c r="D27" s="27"/>
      <c r="E27" s="27" t="s">
        <v>23</v>
      </c>
      <c r="F27" s="32"/>
      <c r="G27" s="21"/>
      <c r="H27" s="21"/>
      <c r="I27" s="21"/>
    </row>
    <row r="28" spans="1:9" ht="15">
      <c r="A28" s="32"/>
      <c r="B28" s="33" t="s">
        <v>20</v>
      </c>
      <c r="C28" s="32"/>
      <c r="D28" s="27"/>
      <c r="E28" s="27" t="s">
        <v>24</v>
      </c>
      <c r="F28" s="32"/>
      <c r="G28" s="21"/>
      <c r="H28" s="21"/>
      <c r="I28" s="21"/>
    </row>
    <row r="29" spans="1:9" ht="15">
      <c r="A29" s="23" t="s">
        <v>30</v>
      </c>
      <c r="I29" s="21"/>
    </row>
    <row r="30" spans="1:9" ht="15">
      <c r="A30" s="27" t="s">
        <v>10</v>
      </c>
      <c r="B30" s="22"/>
      <c r="C30" s="21"/>
      <c r="D30" s="21"/>
      <c r="E30" s="21"/>
      <c r="F30" s="21"/>
      <c r="G30" s="21"/>
      <c r="H30" s="21"/>
      <c r="I30" s="21"/>
    </row>
    <row r="31" spans="1:9" ht="15">
      <c r="A31" s="27" t="s">
        <v>11</v>
      </c>
      <c r="B31" s="22"/>
      <c r="C31" s="21"/>
      <c r="D31" s="21"/>
      <c r="E31" s="21"/>
      <c r="F31" s="21"/>
      <c r="G31" s="21"/>
      <c r="H31" s="21"/>
      <c r="I31" s="21"/>
    </row>
    <row r="32" spans="1:9" ht="15">
      <c r="A32" s="28" t="s">
        <v>35</v>
      </c>
      <c r="B32" s="31"/>
      <c r="C32" s="26"/>
      <c r="D32" s="26"/>
      <c r="E32" s="26"/>
      <c r="F32" s="21"/>
      <c r="G32" s="21"/>
      <c r="H32" s="21"/>
      <c r="I32" s="21"/>
    </row>
    <row r="33" spans="2:9" ht="15">
      <c r="B33" s="30"/>
      <c r="C33" s="30"/>
      <c r="D33" s="30"/>
      <c r="E33" s="30"/>
      <c r="F33" s="21"/>
      <c r="G33" s="21"/>
      <c r="H33" s="21"/>
      <c r="I33" s="21"/>
    </row>
    <row r="34" ht="15">
      <c r="I34" s="21"/>
    </row>
  </sheetData>
  <sheetProtection/>
  <mergeCells count="9">
    <mergeCell ref="A9:K9"/>
    <mergeCell ref="A10:K10"/>
    <mergeCell ref="K12:K15"/>
    <mergeCell ref="A12:A15"/>
    <mergeCell ref="B12:B15"/>
    <mergeCell ref="C12:C15"/>
    <mergeCell ref="H12:H15"/>
    <mergeCell ref="I12:I15"/>
    <mergeCell ref="J12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Header>&amp;R&amp;G</oddHeader>
    <oddFooter xml:space="preserve">&amp;R&amp;"Arial,Normal"&amp;10ASSTSAS – 2011        www.asstsas.qc.ca/programme-tms.html&amp;"-,Normal"&amp;11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8"/>
  <sheetViews>
    <sheetView showGridLines="0" tabSelected="1" zoomScalePageLayoutView="0" workbookViewId="0" topLeftCell="A1">
      <selection activeCell="C5" sqref="C5"/>
    </sheetView>
  </sheetViews>
  <sheetFormatPr defaultColWidth="11.421875" defaultRowHeight="15"/>
  <sheetData>
    <row r="3" spans="1:9" ht="15">
      <c r="A3" s="24" t="s">
        <v>31</v>
      </c>
      <c r="B3" s="25"/>
      <c r="C3" s="25"/>
      <c r="D3" s="25"/>
      <c r="E3" s="25"/>
      <c r="F3" s="25"/>
      <c r="G3" s="25"/>
      <c r="H3" s="25"/>
      <c r="I3" s="3"/>
    </row>
    <row r="4" spans="1:9" ht="15">
      <c r="A4" s="4"/>
      <c r="B4" s="3"/>
      <c r="C4" s="3"/>
      <c r="D4" s="3"/>
      <c r="E4" s="3"/>
      <c r="F4" s="3"/>
      <c r="G4" s="3"/>
      <c r="H4" s="3"/>
      <c r="I4" s="3"/>
    </row>
    <row r="5" spans="1:9" ht="15">
      <c r="A5" s="20" t="s">
        <v>43</v>
      </c>
      <c r="B5" s="3"/>
      <c r="C5" s="3"/>
      <c r="D5" s="3"/>
      <c r="E5" s="3"/>
      <c r="F5" s="3"/>
      <c r="G5" s="3"/>
      <c r="H5" s="3"/>
      <c r="I5" s="3"/>
    </row>
    <row r="6" spans="1:9" ht="15">
      <c r="A6" s="20" t="s">
        <v>45</v>
      </c>
      <c r="B6" s="3"/>
      <c r="C6" s="3"/>
      <c r="D6" s="3"/>
      <c r="E6" s="3"/>
      <c r="F6" s="3"/>
      <c r="G6" s="3"/>
      <c r="H6" s="3"/>
      <c r="I6" s="3"/>
    </row>
    <row r="7" spans="1:9" ht="15">
      <c r="A7" s="20" t="s">
        <v>13</v>
      </c>
      <c r="B7" s="3"/>
      <c r="C7" s="3"/>
      <c r="D7" s="3"/>
      <c r="E7" s="3"/>
      <c r="F7" s="3"/>
      <c r="G7" s="3"/>
      <c r="H7" s="3"/>
      <c r="I7" s="3"/>
    </row>
    <row r="8" spans="1:9" ht="15">
      <c r="A8" s="5"/>
      <c r="B8" s="3"/>
      <c r="C8" s="3"/>
      <c r="D8" s="3"/>
      <c r="E8" s="3"/>
      <c r="F8" s="3"/>
      <c r="G8" s="3"/>
      <c r="H8" s="3"/>
      <c r="I8" s="3"/>
    </row>
    <row r="9" spans="1:9" ht="15">
      <c r="A9" s="58" t="s">
        <v>38</v>
      </c>
      <c r="B9" s="58"/>
      <c r="C9" s="58"/>
      <c r="D9" s="58"/>
      <c r="E9" s="58"/>
      <c r="F9" s="58"/>
      <c r="G9" s="58"/>
      <c r="H9" s="58"/>
      <c r="I9" s="3"/>
    </row>
    <row r="10" spans="1:9" ht="15.75" thickBot="1">
      <c r="A10" s="58" t="s">
        <v>14</v>
      </c>
      <c r="B10" s="58"/>
      <c r="C10" s="58"/>
      <c r="D10" s="58"/>
      <c r="E10" s="58"/>
      <c r="F10" s="58"/>
      <c r="G10" s="58"/>
      <c r="H10" s="58"/>
      <c r="I10" s="3"/>
    </row>
    <row r="11" spans="1:9" ht="16.5" thickBot="1" thickTop="1">
      <c r="A11" s="6"/>
      <c r="B11" s="7" t="s">
        <v>1</v>
      </c>
      <c r="C11" s="7" t="s">
        <v>2</v>
      </c>
      <c r="D11" s="7" t="s">
        <v>3</v>
      </c>
      <c r="E11" s="7" t="s">
        <v>4</v>
      </c>
      <c r="F11" s="7"/>
      <c r="G11" s="8"/>
      <c r="H11" s="9"/>
      <c r="I11" s="3"/>
    </row>
    <row r="12" spans="1:9" ht="19.5" customHeight="1">
      <c r="A12" s="62" t="s">
        <v>5</v>
      </c>
      <c r="B12" s="65" t="s">
        <v>26</v>
      </c>
      <c r="C12" s="65" t="s">
        <v>27</v>
      </c>
      <c r="D12" s="2"/>
      <c r="E12" s="2"/>
      <c r="F12" s="71" t="s">
        <v>37</v>
      </c>
      <c r="G12" s="72"/>
      <c r="H12" s="59" t="s">
        <v>15</v>
      </c>
      <c r="I12" s="3"/>
    </row>
    <row r="13" spans="1:9" ht="24">
      <c r="A13" s="63"/>
      <c r="B13" s="66"/>
      <c r="C13" s="66"/>
      <c r="D13" s="2" t="s">
        <v>28</v>
      </c>
      <c r="E13" s="1" t="s">
        <v>29</v>
      </c>
      <c r="F13" s="42" t="s">
        <v>6</v>
      </c>
      <c r="G13" s="43" t="s">
        <v>18</v>
      </c>
      <c r="H13" s="60"/>
      <c r="I13" s="3"/>
    </row>
    <row r="14" spans="1:9" ht="15">
      <c r="A14" s="63"/>
      <c r="B14" s="66"/>
      <c r="C14" s="66"/>
      <c r="D14" s="11"/>
      <c r="E14" s="11"/>
      <c r="F14" s="39" t="s">
        <v>33</v>
      </c>
      <c r="G14" s="39" t="s">
        <v>34</v>
      </c>
      <c r="H14" s="60"/>
      <c r="I14" s="3"/>
    </row>
    <row r="15" spans="1:9" ht="14.25" customHeight="1" thickBot="1">
      <c r="A15" s="64"/>
      <c r="B15" s="67"/>
      <c r="C15" s="67"/>
      <c r="D15" s="12"/>
      <c r="E15" s="12"/>
      <c r="F15" s="40" t="s">
        <v>1</v>
      </c>
      <c r="G15" s="41" t="s">
        <v>1</v>
      </c>
      <c r="H15" s="61"/>
      <c r="I15" s="3"/>
    </row>
    <row r="16" spans="1:9" ht="18" customHeight="1" thickBot="1" thickTop="1">
      <c r="A16" s="45" t="s">
        <v>46</v>
      </c>
      <c r="B16" s="13"/>
      <c r="C16" s="14"/>
      <c r="D16" s="14"/>
      <c r="E16" s="13"/>
      <c r="F16" s="46" t="e">
        <f>200000*D16/B16</f>
        <v>#DIV/0!</v>
      </c>
      <c r="G16" s="56" t="e">
        <f>100*E16/B16</f>
        <v>#DIV/0!</v>
      </c>
      <c r="H16" s="16"/>
      <c r="I16" s="3"/>
    </row>
    <row r="17" spans="1:9" ht="18" customHeight="1" thickBot="1">
      <c r="A17" s="45" t="s">
        <v>50</v>
      </c>
      <c r="B17" s="13"/>
      <c r="C17" s="14"/>
      <c r="D17" s="14"/>
      <c r="E17" s="13"/>
      <c r="F17" s="46" t="e">
        <f aca="true" t="shared" si="0" ref="F17:F22">200000*D17/B17</f>
        <v>#DIV/0!</v>
      </c>
      <c r="G17" s="56" t="e">
        <f aca="true" t="shared" si="1" ref="G17:G22">100*E17/B17</f>
        <v>#DIV/0!</v>
      </c>
      <c r="H17" s="16"/>
      <c r="I17" s="3"/>
    </row>
    <row r="18" spans="1:9" ht="18" customHeight="1" thickBot="1">
      <c r="A18" s="45" t="s">
        <v>47</v>
      </c>
      <c r="B18" s="13"/>
      <c r="C18" s="14"/>
      <c r="D18" s="14"/>
      <c r="E18" s="13"/>
      <c r="F18" s="46" t="e">
        <f t="shared" si="0"/>
        <v>#DIV/0!</v>
      </c>
      <c r="G18" s="56" t="e">
        <f t="shared" si="1"/>
        <v>#DIV/0!</v>
      </c>
      <c r="H18" s="16"/>
      <c r="I18" s="3"/>
    </row>
    <row r="19" spans="1:9" ht="18" customHeight="1" thickBot="1">
      <c r="A19" s="45" t="s">
        <v>48</v>
      </c>
      <c r="B19" s="13"/>
      <c r="C19" s="14"/>
      <c r="D19" s="14"/>
      <c r="E19" s="13"/>
      <c r="F19" s="46" t="e">
        <f t="shared" si="0"/>
        <v>#DIV/0!</v>
      </c>
      <c r="G19" s="56" t="e">
        <f t="shared" si="1"/>
        <v>#DIV/0!</v>
      </c>
      <c r="H19" s="16"/>
      <c r="I19" s="3"/>
    </row>
    <row r="20" spans="1:9" ht="18" customHeight="1" thickBot="1">
      <c r="A20" s="45" t="s">
        <v>49</v>
      </c>
      <c r="B20" s="13"/>
      <c r="C20" s="14"/>
      <c r="D20" s="14"/>
      <c r="E20" s="13"/>
      <c r="F20" s="46" t="e">
        <f t="shared" si="0"/>
        <v>#DIV/0!</v>
      </c>
      <c r="G20" s="56" t="e">
        <f t="shared" si="1"/>
        <v>#DIV/0!</v>
      </c>
      <c r="H20" s="16"/>
      <c r="I20" s="3"/>
    </row>
    <row r="21" spans="1:9" ht="18" customHeight="1" thickBot="1">
      <c r="A21" s="45" t="s">
        <v>51</v>
      </c>
      <c r="B21" s="13"/>
      <c r="C21" s="14"/>
      <c r="D21" s="14"/>
      <c r="E21" s="13"/>
      <c r="F21" s="46" t="e">
        <f t="shared" si="0"/>
        <v>#DIV/0!</v>
      </c>
      <c r="G21" s="56" t="e">
        <f t="shared" si="1"/>
        <v>#DIV/0!</v>
      </c>
      <c r="H21" s="16"/>
      <c r="I21" s="3"/>
    </row>
    <row r="22" spans="1:9" ht="15.75" thickBot="1">
      <c r="A22" s="29" t="s">
        <v>36</v>
      </c>
      <c r="B22" s="47">
        <f>SUM(B16:B21)</f>
        <v>0</v>
      </c>
      <c r="C22" s="48">
        <f>SUM(C16:C21)</f>
        <v>0</v>
      </c>
      <c r="D22" s="48">
        <f>SUM(D16:D21)</f>
        <v>0</v>
      </c>
      <c r="E22" s="48">
        <f>SUM(E16:E21)</f>
        <v>0</v>
      </c>
      <c r="F22" s="46" t="e">
        <f t="shared" si="0"/>
        <v>#DIV/0!</v>
      </c>
      <c r="G22" s="56" t="e">
        <f t="shared" si="1"/>
        <v>#DIV/0!</v>
      </c>
      <c r="H22" s="19"/>
      <c r="I22" s="3"/>
    </row>
    <row r="23" spans="1:7" ht="15.75" thickTop="1">
      <c r="A23" s="27" t="s">
        <v>25</v>
      </c>
      <c r="B23" s="27" t="s">
        <v>7</v>
      </c>
      <c r="C23" s="32"/>
      <c r="D23" s="32"/>
      <c r="E23" s="32"/>
      <c r="F23" s="32"/>
      <c r="G23" s="21"/>
    </row>
    <row r="24" spans="1:7" ht="15">
      <c r="A24" s="32"/>
      <c r="B24" s="27" t="s">
        <v>8</v>
      </c>
      <c r="C24" s="32"/>
      <c r="D24" s="32"/>
      <c r="E24" s="32"/>
      <c r="F24" s="32"/>
      <c r="G24" s="21"/>
    </row>
    <row r="25" spans="1:7" ht="15">
      <c r="A25" s="32"/>
      <c r="B25" s="27" t="s">
        <v>9</v>
      </c>
      <c r="C25" s="32"/>
      <c r="D25" s="32"/>
      <c r="E25" s="32"/>
      <c r="F25" s="32"/>
      <c r="G25" s="21"/>
    </row>
    <row r="26" spans="1:7" ht="15">
      <c r="A26" s="32"/>
      <c r="B26" s="33" t="s">
        <v>21</v>
      </c>
      <c r="C26" s="32"/>
      <c r="D26" s="32"/>
      <c r="E26" s="27" t="s">
        <v>22</v>
      </c>
      <c r="F26" s="32"/>
      <c r="G26" s="21"/>
    </row>
    <row r="27" spans="1:7" ht="15">
      <c r="A27" s="32"/>
      <c r="B27" s="33" t="s">
        <v>19</v>
      </c>
      <c r="C27" s="32"/>
      <c r="D27" s="27"/>
      <c r="E27" s="27" t="s">
        <v>23</v>
      </c>
      <c r="F27" s="32"/>
      <c r="G27" s="21"/>
    </row>
    <row r="28" spans="1:7" ht="15">
      <c r="A28" s="32"/>
      <c r="B28" s="33" t="s">
        <v>20</v>
      </c>
      <c r="C28" s="32"/>
      <c r="D28" s="27"/>
      <c r="E28" s="27" t="s">
        <v>24</v>
      </c>
      <c r="F28" s="32"/>
      <c r="G28" s="21"/>
    </row>
    <row r="29" ht="15">
      <c r="A29" s="23" t="s">
        <v>30</v>
      </c>
    </row>
    <row r="30" spans="1:7" ht="15">
      <c r="A30" s="44" t="s">
        <v>10</v>
      </c>
      <c r="B30" s="22"/>
      <c r="C30" s="21"/>
      <c r="D30" s="21"/>
      <c r="E30" s="21"/>
      <c r="F30" s="21"/>
      <c r="G30" s="21"/>
    </row>
    <row r="31" spans="1:7" ht="15">
      <c r="A31" s="44" t="s">
        <v>11</v>
      </c>
      <c r="B31" s="22"/>
      <c r="C31" s="21"/>
      <c r="D31" s="21"/>
      <c r="E31" s="21"/>
      <c r="F31" s="21"/>
      <c r="G31" s="21"/>
    </row>
    <row r="32" spans="1:7" ht="15">
      <c r="A32" s="49" t="s">
        <v>35</v>
      </c>
      <c r="B32" s="50"/>
      <c r="C32" s="51"/>
      <c r="D32" s="51"/>
      <c r="E32" s="51"/>
      <c r="F32" s="51"/>
      <c r="G32" s="21"/>
    </row>
    <row r="35" spans="1:9" ht="15">
      <c r="A35" s="24" t="s">
        <v>31</v>
      </c>
      <c r="B35" s="25"/>
      <c r="C35" s="25"/>
      <c r="D35" s="25"/>
      <c r="E35" s="25"/>
      <c r="F35" s="25"/>
      <c r="G35" s="25"/>
      <c r="H35" s="25"/>
      <c r="I35" s="3"/>
    </row>
    <row r="36" spans="1:9" ht="15">
      <c r="A36" s="4"/>
      <c r="B36" s="3"/>
      <c r="C36" s="3"/>
      <c r="D36" s="3"/>
      <c r="E36" s="3"/>
      <c r="F36" s="3"/>
      <c r="G36" s="3"/>
      <c r="H36" s="3"/>
      <c r="I36" s="3"/>
    </row>
    <row r="37" spans="1:9" ht="15">
      <c r="A37" s="20" t="s">
        <v>43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20" t="s">
        <v>45</v>
      </c>
      <c r="B38" s="3"/>
      <c r="C38" s="3"/>
      <c r="D38" s="3"/>
      <c r="E38" s="3"/>
      <c r="F38" s="3"/>
      <c r="G38" s="3"/>
      <c r="H38" s="3"/>
      <c r="I38" s="3"/>
    </row>
    <row r="39" spans="1:9" ht="15">
      <c r="A39" s="20" t="s">
        <v>13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5"/>
      <c r="B40" s="3"/>
      <c r="C40" s="3"/>
      <c r="D40" s="3"/>
      <c r="E40" s="3"/>
      <c r="F40" s="3"/>
      <c r="G40" s="3"/>
      <c r="H40" s="3"/>
      <c r="I40" s="3"/>
    </row>
    <row r="41" spans="1:9" ht="15">
      <c r="A41" s="58" t="s">
        <v>39</v>
      </c>
      <c r="B41" s="58"/>
      <c r="C41" s="58"/>
      <c r="D41" s="58"/>
      <c r="E41" s="58"/>
      <c r="F41" s="58"/>
      <c r="G41" s="58"/>
      <c r="H41" s="58"/>
      <c r="I41" s="3"/>
    </row>
    <row r="42" spans="1:9" ht="15.75" thickBot="1">
      <c r="A42" s="58" t="s">
        <v>14</v>
      </c>
      <c r="B42" s="58"/>
      <c r="C42" s="58"/>
      <c r="D42" s="58"/>
      <c r="E42" s="58"/>
      <c r="F42" s="58"/>
      <c r="G42" s="58"/>
      <c r="H42" s="58"/>
      <c r="I42" s="3"/>
    </row>
    <row r="43" spans="1:10" ht="16.5" thickBot="1" thickTop="1">
      <c r="A43" s="6"/>
      <c r="B43" s="7" t="s">
        <v>1</v>
      </c>
      <c r="C43" s="7" t="s">
        <v>2</v>
      </c>
      <c r="D43" s="7" t="s">
        <v>3</v>
      </c>
      <c r="E43" s="7" t="s">
        <v>4</v>
      </c>
      <c r="F43" s="7"/>
      <c r="G43" s="8"/>
      <c r="H43" s="7"/>
      <c r="I43" s="8"/>
      <c r="J43" s="9"/>
    </row>
    <row r="44" spans="1:10" ht="15">
      <c r="A44" s="62" t="s">
        <v>5</v>
      </c>
      <c r="B44" s="65" t="s">
        <v>26</v>
      </c>
      <c r="C44" s="65" t="s">
        <v>27</v>
      </c>
      <c r="D44" s="2"/>
      <c r="E44" s="2"/>
      <c r="F44" s="71" t="s">
        <v>40</v>
      </c>
      <c r="G44" s="72"/>
      <c r="H44" s="71" t="s">
        <v>42</v>
      </c>
      <c r="I44" s="72"/>
      <c r="J44" s="34" t="s">
        <v>15</v>
      </c>
    </row>
    <row r="45" spans="1:10" ht="24">
      <c r="A45" s="63"/>
      <c r="B45" s="66"/>
      <c r="C45" s="66"/>
      <c r="D45" s="2" t="s">
        <v>28</v>
      </c>
      <c r="E45" s="1" t="s">
        <v>29</v>
      </c>
      <c r="F45" s="42" t="s">
        <v>6</v>
      </c>
      <c r="G45" s="43" t="s">
        <v>18</v>
      </c>
      <c r="H45" s="42" t="s">
        <v>6</v>
      </c>
      <c r="I45" s="43" t="s">
        <v>18</v>
      </c>
      <c r="J45" s="35"/>
    </row>
    <row r="46" spans="1:10" ht="15">
      <c r="A46" s="63"/>
      <c r="B46" s="66"/>
      <c r="C46" s="66"/>
      <c r="D46" s="11"/>
      <c r="E46" s="11"/>
      <c r="F46" s="39" t="s">
        <v>33</v>
      </c>
      <c r="G46" s="39" t="s">
        <v>34</v>
      </c>
      <c r="H46" s="39"/>
      <c r="I46" s="39"/>
      <c r="J46" s="35"/>
    </row>
    <row r="47" spans="1:10" ht="15.75" thickBot="1">
      <c r="A47" s="64"/>
      <c r="B47" s="67"/>
      <c r="C47" s="67"/>
      <c r="D47" s="12"/>
      <c r="E47" s="12"/>
      <c r="F47" s="40" t="s">
        <v>1</v>
      </c>
      <c r="G47" s="41" t="s">
        <v>1</v>
      </c>
      <c r="H47" s="40"/>
      <c r="I47" s="41"/>
      <c r="J47" s="36"/>
    </row>
    <row r="48" spans="1:10" ht="16.5" thickBot="1" thickTop="1">
      <c r="A48" s="45" t="s">
        <v>46</v>
      </c>
      <c r="B48" s="13"/>
      <c r="C48" s="14"/>
      <c r="D48" s="14"/>
      <c r="E48" s="13"/>
      <c r="F48" s="46" t="e">
        <f>200000*D48/B48</f>
        <v>#DIV/0!</v>
      </c>
      <c r="G48" s="56" t="e">
        <f>100*E48/B48</f>
        <v>#DIV/0!</v>
      </c>
      <c r="H48" s="46" t="e">
        <f>100*(F48-F16)/F16</f>
        <v>#DIV/0!</v>
      </c>
      <c r="I48" s="46" t="e">
        <f>100*(G48-G16)/G16</f>
        <v>#DIV/0!</v>
      </c>
      <c r="J48" s="16"/>
    </row>
    <row r="49" spans="1:10" ht="15.75" thickBot="1">
      <c r="A49" s="45" t="s">
        <v>50</v>
      </c>
      <c r="B49" s="13"/>
      <c r="C49" s="14"/>
      <c r="D49" s="14"/>
      <c r="E49" s="13"/>
      <c r="F49" s="46" t="e">
        <f aca="true" t="shared" si="2" ref="F49:F54">200000*D49/B49</f>
        <v>#DIV/0!</v>
      </c>
      <c r="G49" s="56" t="e">
        <f aca="true" t="shared" si="3" ref="G49:G54">100*E49/B49</f>
        <v>#DIV/0!</v>
      </c>
      <c r="H49" s="46" t="e">
        <f aca="true" t="shared" si="4" ref="H49:H54">100*(F49-F17)/F17</f>
        <v>#DIV/0!</v>
      </c>
      <c r="I49" s="46" t="e">
        <f aca="true" t="shared" si="5" ref="I49:I54">100*(G49-G17)/G17</f>
        <v>#DIV/0!</v>
      </c>
      <c r="J49" s="16"/>
    </row>
    <row r="50" spans="1:10" ht="15.75" thickBot="1">
      <c r="A50" s="45" t="s">
        <v>47</v>
      </c>
      <c r="B50" s="13"/>
      <c r="C50" s="14"/>
      <c r="D50" s="14"/>
      <c r="E50" s="13"/>
      <c r="F50" s="46" t="e">
        <f t="shared" si="2"/>
        <v>#DIV/0!</v>
      </c>
      <c r="G50" s="56" t="e">
        <f t="shared" si="3"/>
        <v>#DIV/0!</v>
      </c>
      <c r="H50" s="46" t="e">
        <f t="shared" si="4"/>
        <v>#DIV/0!</v>
      </c>
      <c r="I50" s="46" t="e">
        <f t="shared" si="5"/>
        <v>#DIV/0!</v>
      </c>
      <c r="J50" s="16"/>
    </row>
    <row r="51" spans="1:10" ht="15.75" thickBot="1">
      <c r="A51" s="45" t="s">
        <v>48</v>
      </c>
      <c r="B51" s="13"/>
      <c r="C51" s="14"/>
      <c r="D51" s="14"/>
      <c r="E51" s="13"/>
      <c r="F51" s="46" t="e">
        <f t="shared" si="2"/>
        <v>#DIV/0!</v>
      </c>
      <c r="G51" s="56" t="e">
        <f t="shared" si="3"/>
        <v>#DIV/0!</v>
      </c>
      <c r="H51" s="46" t="e">
        <f t="shared" si="4"/>
        <v>#DIV/0!</v>
      </c>
      <c r="I51" s="46" t="e">
        <f t="shared" si="5"/>
        <v>#DIV/0!</v>
      </c>
      <c r="J51" s="16"/>
    </row>
    <row r="52" spans="1:10" ht="15.75" thickBot="1">
      <c r="A52" s="45" t="s">
        <v>49</v>
      </c>
      <c r="B52" s="13"/>
      <c r="C52" s="14"/>
      <c r="D52" s="14"/>
      <c r="E52" s="13"/>
      <c r="F52" s="46" t="e">
        <f t="shared" si="2"/>
        <v>#DIV/0!</v>
      </c>
      <c r="G52" s="56" t="e">
        <f t="shared" si="3"/>
        <v>#DIV/0!</v>
      </c>
      <c r="H52" s="46" t="e">
        <f t="shared" si="4"/>
        <v>#DIV/0!</v>
      </c>
      <c r="I52" s="46" t="e">
        <f t="shared" si="5"/>
        <v>#DIV/0!</v>
      </c>
      <c r="J52" s="16"/>
    </row>
    <row r="53" spans="1:10" ht="15.75" thickBot="1">
      <c r="A53" s="45" t="s">
        <v>51</v>
      </c>
      <c r="B53" s="13"/>
      <c r="C53" s="14"/>
      <c r="D53" s="14"/>
      <c r="E53" s="13"/>
      <c r="F53" s="46" t="e">
        <f t="shared" si="2"/>
        <v>#DIV/0!</v>
      </c>
      <c r="G53" s="56" t="e">
        <f t="shared" si="3"/>
        <v>#DIV/0!</v>
      </c>
      <c r="H53" s="46" t="e">
        <f t="shared" si="4"/>
        <v>#DIV/0!</v>
      </c>
      <c r="I53" s="46" t="e">
        <f t="shared" si="5"/>
        <v>#DIV/0!</v>
      </c>
      <c r="J53" s="16"/>
    </row>
    <row r="54" spans="1:10" ht="15.75" thickBot="1">
      <c r="A54" s="29" t="s">
        <v>36</v>
      </c>
      <c r="B54" s="47">
        <f>SUM(B48:B53)</f>
        <v>0</v>
      </c>
      <c r="C54" s="48">
        <f>SUM(C48:C53)</f>
        <v>0</v>
      </c>
      <c r="D54" s="48">
        <f>SUM(D48:D53)</f>
        <v>0</v>
      </c>
      <c r="E54" s="48">
        <f>SUM(E48:E53)</f>
        <v>0</v>
      </c>
      <c r="F54" s="46" t="e">
        <f t="shared" si="2"/>
        <v>#DIV/0!</v>
      </c>
      <c r="G54" s="56" t="e">
        <f t="shared" si="3"/>
        <v>#DIV/0!</v>
      </c>
      <c r="H54" s="46" t="e">
        <f t="shared" si="4"/>
        <v>#DIV/0!</v>
      </c>
      <c r="I54" s="46" t="e">
        <f t="shared" si="5"/>
        <v>#DIV/0!</v>
      </c>
      <c r="J54" s="19"/>
    </row>
    <row r="55" spans="1:7" ht="15.75" thickTop="1">
      <c r="A55" s="27" t="s">
        <v>25</v>
      </c>
      <c r="B55" s="27" t="s">
        <v>7</v>
      </c>
      <c r="C55" s="32"/>
      <c r="D55" s="32"/>
      <c r="E55" s="32"/>
      <c r="F55" s="32"/>
      <c r="G55" s="21"/>
    </row>
    <row r="56" spans="1:7" ht="15">
      <c r="A56" s="32"/>
      <c r="B56" s="27" t="s">
        <v>8</v>
      </c>
      <c r="C56" s="32"/>
      <c r="D56" s="32"/>
      <c r="E56" s="32"/>
      <c r="F56" s="32"/>
      <c r="G56" s="21"/>
    </row>
    <row r="57" spans="1:7" ht="15">
      <c r="A57" s="32"/>
      <c r="B57" s="27" t="s">
        <v>9</v>
      </c>
      <c r="C57" s="32"/>
      <c r="D57" s="32"/>
      <c r="E57" s="32"/>
      <c r="F57" s="32"/>
      <c r="G57" s="21"/>
    </row>
    <row r="58" spans="1:7" ht="15">
      <c r="A58" s="32"/>
      <c r="B58" s="33" t="s">
        <v>21</v>
      </c>
      <c r="C58" s="32"/>
      <c r="D58" s="32"/>
      <c r="E58" s="27" t="s">
        <v>22</v>
      </c>
      <c r="F58" s="32"/>
      <c r="G58" s="21"/>
    </row>
    <row r="59" spans="1:7" ht="15">
      <c r="A59" s="32"/>
      <c r="B59" s="33" t="s">
        <v>19</v>
      </c>
      <c r="C59" s="32"/>
      <c r="D59" s="27"/>
      <c r="E59" s="27" t="s">
        <v>23</v>
      </c>
      <c r="F59" s="32"/>
      <c r="G59" s="21"/>
    </row>
    <row r="60" spans="1:7" ht="15">
      <c r="A60" s="32"/>
      <c r="B60" s="33" t="s">
        <v>20</v>
      </c>
      <c r="C60" s="32"/>
      <c r="D60" s="27"/>
      <c r="E60" s="27" t="s">
        <v>24</v>
      </c>
      <c r="F60" s="32"/>
      <c r="G60" s="21"/>
    </row>
    <row r="61" ht="15">
      <c r="A61" s="23" t="s">
        <v>30</v>
      </c>
    </row>
    <row r="62" spans="1:7" ht="15">
      <c r="A62" s="44" t="s">
        <v>10</v>
      </c>
      <c r="B62" s="22"/>
      <c r="C62" s="21"/>
      <c r="D62" s="21"/>
      <c r="E62" s="21"/>
      <c r="F62" s="21"/>
      <c r="G62" s="21"/>
    </row>
    <row r="63" spans="1:7" ht="15">
      <c r="A63" s="44" t="s">
        <v>11</v>
      </c>
      <c r="B63" s="22"/>
      <c r="C63" s="21"/>
      <c r="D63" s="21"/>
      <c r="E63" s="21"/>
      <c r="F63" s="21"/>
      <c r="G63" s="21"/>
    </row>
    <row r="64" spans="1:7" ht="15">
      <c r="A64" s="52" t="s">
        <v>35</v>
      </c>
      <c r="B64" s="53"/>
      <c r="C64" s="30"/>
      <c r="D64" s="30"/>
      <c r="E64" s="30"/>
      <c r="F64" s="30"/>
      <c r="G64" s="21"/>
    </row>
    <row r="65" spans="1:6" ht="15">
      <c r="A65" s="54" t="s">
        <v>44</v>
      </c>
      <c r="B65" s="55"/>
      <c r="C65" s="55"/>
      <c r="D65" s="55"/>
      <c r="E65" s="55"/>
      <c r="F65" s="55"/>
    </row>
    <row r="68" spans="1:9" ht="15">
      <c r="A68" s="24" t="s">
        <v>31</v>
      </c>
      <c r="B68" s="25"/>
      <c r="C68" s="25"/>
      <c r="D68" s="25"/>
      <c r="E68" s="25"/>
      <c r="F68" s="25"/>
      <c r="G68" s="25"/>
      <c r="H68" s="25"/>
      <c r="I68" s="3"/>
    </row>
    <row r="69" spans="1:9" ht="15">
      <c r="A69" s="4"/>
      <c r="B69" s="3"/>
      <c r="C69" s="3"/>
      <c r="D69" s="3"/>
      <c r="E69" s="3"/>
      <c r="F69" s="3"/>
      <c r="G69" s="3"/>
      <c r="H69" s="3"/>
      <c r="I69" s="3"/>
    </row>
    <row r="70" spans="1:9" ht="15">
      <c r="A70" s="20" t="s">
        <v>43</v>
      </c>
      <c r="B70" s="3"/>
      <c r="C70" s="3"/>
      <c r="D70" s="3"/>
      <c r="E70" s="3"/>
      <c r="F70" s="3"/>
      <c r="G70" s="3"/>
      <c r="H70" s="3"/>
      <c r="I70" s="3"/>
    </row>
    <row r="71" spans="1:9" ht="15">
      <c r="A71" s="20" t="s">
        <v>45</v>
      </c>
      <c r="B71" s="3"/>
      <c r="C71" s="3"/>
      <c r="D71" s="3"/>
      <c r="E71" s="3"/>
      <c r="F71" s="3"/>
      <c r="G71" s="3"/>
      <c r="H71" s="3"/>
      <c r="I71" s="3"/>
    </row>
    <row r="72" spans="1:9" ht="15">
      <c r="A72" s="20" t="s">
        <v>13</v>
      </c>
      <c r="B72" s="3"/>
      <c r="C72" s="3"/>
      <c r="D72" s="3"/>
      <c r="E72" s="3"/>
      <c r="F72" s="3"/>
      <c r="G72" s="3"/>
      <c r="H72" s="3"/>
      <c r="I72" s="3"/>
    </row>
    <row r="73" spans="1:9" ht="15">
      <c r="A73" s="5"/>
      <c r="B73" s="3"/>
      <c r="C73" s="3"/>
      <c r="D73" s="3"/>
      <c r="E73" s="3"/>
      <c r="F73" s="3"/>
      <c r="G73" s="3"/>
      <c r="H73" s="3"/>
      <c r="I73" s="3"/>
    </row>
    <row r="74" spans="1:9" ht="15">
      <c r="A74" s="58" t="s">
        <v>41</v>
      </c>
      <c r="B74" s="58"/>
      <c r="C74" s="58"/>
      <c r="D74" s="58"/>
      <c r="E74" s="58"/>
      <c r="F74" s="58"/>
      <c r="G74" s="58"/>
      <c r="H74" s="58"/>
      <c r="I74" s="3"/>
    </row>
    <row r="75" spans="1:9" ht="15.75" thickBot="1">
      <c r="A75" s="58" t="s">
        <v>14</v>
      </c>
      <c r="B75" s="58"/>
      <c r="C75" s="58"/>
      <c r="D75" s="58"/>
      <c r="E75" s="58"/>
      <c r="F75" s="58"/>
      <c r="G75" s="58"/>
      <c r="H75" s="58"/>
      <c r="I75" s="3"/>
    </row>
    <row r="76" spans="1:10" ht="16.5" thickBot="1" thickTop="1">
      <c r="A76" s="6"/>
      <c r="B76" s="7" t="s">
        <v>1</v>
      </c>
      <c r="C76" s="7" t="s">
        <v>2</v>
      </c>
      <c r="D76" s="7" t="s">
        <v>3</v>
      </c>
      <c r="E76" s="7" t="s">
        <v>4</v>
      </c>
      <c r="F76" s="7"/>
      <c r="G76" s="8"/>
      <c r="H76" s="7"/>
      <c r="I76" s="8"/>
      <c r="J76" s="9"/>
    </row>
    <row r="77" spans="1:10" ht="15">
      <c r="A77" s="62" t="s">
        <v>5</v>
      </c>
      <c r="B77" s="65" t="s">
        <v>26</v>
      </c>
      <c r="C77" s="65" t="s">
        <v>27</v>
      </c>
      <c r="D77" s="2"/>
      <c r="E77" s="2"/>
      <c r="F77" s="71" t="s">
        <v>16</v>
      </c>
      <c r="G77" s="72"/>
      <c r="H77" s="71" t="s">
        <v>42</v>
      </c>
      <c r="I77" s="72"/>
      <c r="J77" s="34" t="s">
        <v>15</v>
      </c>
    </row>
    <row r="78" spans="1:10" ht="24">
      <c r="A78" s="63"/>
      <c r="B78" s="66"/>
      <c r="C78" s="66"/>
      <c r="D78" s="2" t="s">
        <v>28</v>
      </c>
      <c r="E78" s="1" t="s">
        <v>29</v>
      </c>
      <c r="F78" s="42" t="s">
        <v>6</v>
      </c>
      <c r="G78" s="43" t="s">
        <v>18</v>
      </c>
      <c r="H78" s="42" t="s">
        <v>6</v>
      </c>
      <c r="I78" s="43" t="s">
        <v>18</v>
      </c>
      <c r="J78" s="35"/>
    </row>
    <row r="79" spans="1:10" ht="15">
      <c r="A79" s="63"/>
      <c r="B79" s="66"/>
      <c r="C79" s="66"/>
      <c r="D79" s="11"/>
      <c r="E79" s="11"/>
      <c r="F79" s="39" t="s">
        <v>33</v>
      </c>
      <c r="G79" s="39" t="s">
        <v>34</v>
      </c>
      <c r="H79" s="39"/>
      <c r="I79" s="39"/>
      <c r="J79" s="35"/>
    </row>
    <row r="80" spans="1:10" ht="15.75" thickBot="1">
      <c r="A80" s="64"/>
      <c r="B80" s="67"/>
      <c r="C80" s="67"/>
      <c r="D80" s="12"/>
      <c r="E80" s="12"/>
      <c r="F80" s="40" t="s">
        <v>1</v>
      </c>
      <c r="G80" s="41" t="s">
        <v>1</v>
      </c>
      <c r="H80" s="40"/>
      <c r="I80" s="41"/>
      <c r="J80" s="36"/>
    </row>
    <row r="81" spans="1:10" ht="16.5" thickBot="1" thickTop="1">
      <c r="A81" s="45" t="s">
        <v>46</v>
      </c>
      <c r="B81" s="13"/>
      <c r="C81" s="14"/>
      <c r="D81" s="14"/>
      <c r="E81" s="13"/>
      <c r="F81" s="46" t="e">
        <f>200000*D81/B81</f>
        <v>#DIV/0!</v>
      </c>
      <c r="G81" s="56" t="e">
        <f>100*E81/B81</f>
        <v>#DIV/0!</v>
      </c>
      <c r="H81" s="46" t="e">
        <f>100*(F81-F16)/F16</f>
        <v>#DIV/0!</v>
      </c>
      <c r="I81" s="46" t="e">
        <f>100*(G81-G16)/G16</f>
        <v>#DIV/0!</v>
      </c>
      <c r="J81" s="16"/>
    </row>
    <row r="82" spans="1:10" ht="15.75" thickBot="1">
      <c r="A82" s="45" t="s">
        <v>50</v>
      </c>
      <c r="B82" s="13"/>
      <c r="C82" s="14"/>
      <c r="D82" s="14"/>
      <c r="E82" s="13"/>
      <c r="F82" s="46" t="e">
        <f aca="true" t="shared" si="6" ref="F82:F87">200000*D82/B82</f>
        <v>#DIV/0!</v>
      </c>
      <c r="G82" s="56" t="e">
        <f aca="true" t="shared" si="7" ref="G82:G87">100*E82/B82</f>
        <v>#DIV/0!</v>
      </c>
      <c r="H82" s="46" t="e">
        <f aca="true" t="shared" si="8" ref="H82:H87">100*(F82-F17)/F17</f>
        <v>#DIV/0!</v>
      </c>
      <c r="I82" s="46" t="e">
        <f aca="true" t="shared" si="9" ref="I82:I87">100*(G82-G17)/G17</f>
        <v>#DIV/0!</v>
      </c>
      <c r="J82" s="16"/>
    </row>
    <row r="83" spans="1:10" ht="15.75" thickBot="1">
      <c r="A83" s="45" t="s">
        <v>47</v>
      </c>
      <c r="B83" s="13"/>
      <c r="C83" s="14"/>
      <c r="D83" s="14"/>
      <c r="E83" s="13"/>
      <c r="F83" s="46" t="e">
        <f t="shared" si="6"/>
        <v>#DIV/0!</v>
      </c>
      <c r="G83" s="56" t="e">
        <f t="shared" si="7"/>
        <v>#DIV/0!</v>
      </c>
      <c r="H83" s="46" t="e">
        <f t="shared" si="8"/>
        <v>#DIV/0!</v>
      </c>
      <c r="I83" s="46" t="e">
        <f t="shared" si="9"/>
        <v>#DIV/0!</v>
      </c>
      <c r="J83" s="16"/>
    </row>
    <row r="84" spans="1:10" ht="15.75" thickBot="1">
      <c r="A84" s="45" t="s">
        <v>48</v>
      </c>
      <c r="B84" s="13"/>
      <c r="C84" s="14"/>
      <c r="D84" s="14"/>
      <c r="E84" s="13"/>
      <c r="F84" s="46" t="e">
        <f t="shared" si="6"/>
        <v>#DIV/0!</v>
      </c>
      <c r="G84" s="56" t="e">
        <f t="shared" si="7"/>
        <v>#DIV/0!</v>
      </c>
      <c r="H84" s="46" t="e">
        <f t="shared" si="8"/>
        <v>#DIV/0!</v>
      </c>
      <c r="I84" s="46" t="e">
        <f t="shared" si="9"/>
        <v>#DIV/0!</v>
      </c>
      <c r="J84" s="16"/>
    </row>
    <row r="85" spans="1:10" ht="15.75" thickBot="1">
      <c r="A85" s="45" t="s">
        <v>49</v>
      </c>
      <c r="B85" s="13"/>
      <c r="C85" s="14"/>
      <c r="D85" s="14"/>
      <c r="E85" s="13"/>
      <c r="F85" s="46" t="e">
        <f t="shared" si="6"/>
        <v>#DIV/0!</v>
      </c>
      <c r="G85" s="56" t="e">
        <f t="shared" si="7"/>
        <v>#DIV/0!</v>
      </c>
      <c r="H85" s="46" t="e">
        <f t="shared" si="8"/>
        <v>#DIV/0!</v>
      </c>
      <c r="I85" s="46" t="e">
        <f t="shared" si="9"/>
        <v>#DIV/0!</v>
      </c>
      <c r="J85" s="16"/>
    </row>
    <row r="86" spans="1:10" ht="15.75" thickBot="1">
      <c r="A86" s="45" t="s">
        <v>51</v>
      </c>
      <c r="B86" s="13"/>
      <c r="C86" s="14"/>
      <c r="D86" s="14"/>
      <c r="E86" s="13"/>
      <c r="F86" s="46" t="e">
        <f t="shared" si="6"/>
        <v>#DIV/0!</v>
      </c>
      <c r="G86" s="56" t="e">
        <f t="shared" si="7"/>
        <v>#DIV/0!</v>
      </c>
      <c r="H86" s="46" t="e">
        <f t="shared" si="8"/>
        <v>#DIV/0!</v>
      </c>
      <c r="I86" s="46" t="e">
        <f t="shared" si="9"/>
        <v>#DIV/0!</v>
      </c>
      <c r="J86" s="16"/>
    </row>
    <row r="87" spans="1:10" ht="15.75" thickBot="1">
      <c r="A87" s="29" t="s">
        <v>36</v>
      </c>
      <c r="B87" s="47">
        <f>SUM(B81:B86)</f>
        <v>0</v>
      </c>
      <c r="C87" s="48">
        <f>SUM(C81:C86)</f>
        <v>0</v>
      </c>
      <c r="D87" s="48">
        <f>SUM(D81:D86)</f>
        <v>0</v>
      </c>
      <c r="E87" s="48">
        <f>SUM(E81:E86)</f>
        <v>0</v>
      </c>
      <c r="F87" s="46" t="e">
        <f t="shared" si="6"/>
        <v>#DIV/0!</v>
      </c>
      <c r="G87" s="56" t="e">
        <f t="shared" si="7"/>
        <v>#DIV/0!</v>
      </c>
      <c r="H87" s="46" t="e">
        <f t="shared" si="8"/>
        <v>#DIV/0!</v>
      </c>
      <c r="I87" s="46" t="e">
        <f t="shared" si="9"/>
        <v>#DIV/0!</v>
      </c>
      <c r="J87" s="19"/>
    </row>
    <row r="88" spans="1:7" ht="15.75" thickTop="1">
      <c r="A88" s="27" t="s">
        <v>25</v>
      </c>
      <c r="B88" s="27" t="s">
        <v>7</v>
      </c>
      <c r="C88" s="32"/>
      <c r="D88" s="32"/>
      <c r="E88" s="32"/>
      <c r="F88" s="32"/>
      <c r="G88" s="21"/>
    </row>
    <row r="89" spans="1:7" ht="15">
      <c r="A89" s="32"/>
      <c r="B89" s="27" t="s">
        <v>8</v>
      </c>
      <c r="C89" s="32"/>
      <c r="D89" s="32"/>
      <c r="E89" s="32"/>
      <c r="F89" s="32"/>
      <c r="G89" s="21"/>
    </row>
    <row r="90" spans="1:7" ht="15">
      <c r="A90" s="32"/>
      <c r="B90" s="27" t="s">
        <v>9</v>
      </c>
      <c r="C90" s="32"/>
      <c r="D90" s="32"/>
      <c r="E90" s="32"/>
      <c r="F90" s="32"/>
      <c r="G90" s="21"/>
    </row>
    <row r="91" spans="1:7" ht="15">
      <c r="A91" s="32"/>
      <c r="B91" s="33" t="s">
        <v>21</v>
      </c>
      <c r="C91" s="32"/>
      <c r="D91" s="32"/>
      <c r="E91" s="27" t="s">
        <v>22</v>
      </c>
      <c r="F91" s="32"/>
      <c r="G91" s="21"/>
    </row>
    <row r="92" spans="1:7" ht="15">
      <c r="A92" s="32"/>
      <c r="B92" s="33" t="s">
        <v>19</v>
      </c>
      <c r="C92" s="32"/>
      <c r="D92" s="27"/>
      <c r="E92" s="27" t="s">
        <v>23</v>
      </c>
      <c r="F92" s="32"/>
      <c r="G92" s="21"/>
    </row>
    <row r="93" spans="1:7" ht="15">
      <c r="A93" s="32"/>
      <c r="B93" s="33" t="s">
        <v>20</v>
      </c>
      <c r="C93" s="32"/>
      <c r="D93" s="27"/>
      <c r="E93" s="27" t="s">
        <v>24</v>
      </c>
      <c r="F93" s="32"/>
      <c r="G93" s="21"/>
    </row>
    <row r="94" ht="15">
      <c r="A94" s="23" t="s">
        <v>30</v>
      </c>
    </row>
    <row r="95" spans="1:7" ht="15">
      <c r="A95" s="44" t="s">
        <v>10</v>
      </c>
      <c r="B95" s="22"/>
      <c r="C95" s="21"/>
      <c r="D95" s="21"/>
      <c r="E95" s="21"/>
      <c r="F95" s="21"/>
      <c r="G95" s="21"/>
    </row>
    <row r="96" spans="1:7" ht="15">
      <c r="A96" s="44" t="s">
        <v>11</v>
      </c>
      <c r="B96" s="22"/>
      <c r="C96" s="21"/>
      <c r="D96" s="21"/>
      <c r="E96" s="21"/>
      <c r="F96" s="21"/>
      <c r="G96" s="21"/>
    </row>
    <row r="97" spans="1:7" ht="15">
      <c r="A97" s="52" t="s">
        <v>35</v>
      </c>
      <c r="B97" s="53"/>
      <c r="C97" s="30"/>
      <c r="D97" s="30"/>
      <c r="E97" s="30"/>
      <c r="F97" s="30"/>
      <c r="G97" s="21"/>
    </row>
    <row r="98" spans="1:6" ht="15">
      <c r="A98" s="54" t="s">
        <v>44</v>
      </c>
      <c r="B98" s="55"/>
      <c r="C98" s="55"/>
      <c r="D98" s="55"/>
      <c r="E98" s="55"/>
      <c r="F98" s="55"/>
    </row>
  </sheetData>
  <sheetProtection/>
  <mergeCells count="21">
    <mergeCell ref="A9:H9"/>
    <mergeCell ref="A10:H10"/>
    <mergeCell ref="A12:A15"/>
    <mergeCell ref="B12:B15"/>
    <mergeCell ref="C12:C15"/>
    <mergeCell ref="H12:H15"/>
    <mergeCell ref="F12:G12"/>
    <mergeCell ref="A41:H41"/>
    <mergeCell ref="A42:H42"/>
    <mergeCell ref="A44:A47"/>
    <mergeCell ref="B44:B47"/>
    <mergeCell ref="C44:C47"/>
    <mergeCell ref="F44:G44"/>
    <mergeCell ref="H44:I44"/>
    <mergeCell ref="A74:H74"/>
    <mergeCell ref="A75:H75"/>
    <mergeCell ref="A77:A80"/>
    <mergeCell ref="B77:B80"/>
    <mergeCell ref="C77:C80"/>
    <mergeCell ref="F77:G77"/>
    <mergeCell ref="H77:I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>
    <oddHeader>&amp;R&amp;G</oddHeader>
    <oddFooter xml:space="preserve">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8.1 Évolution de l'incidence et de la gravité des événements accidentels</dc:title>
  <dc:subject>Grilles et formulaires - Programme de prévention des TMS</dc:subject>
  <dc:creator>VILLENEUVE, Jocelyn et Sylvie, BÉDARD. ASSTSAS 2011</dc:creator>
  <cp:keywords/>
  <dc:description/>
  <cp:lastModifiedBy>veme</cp:lastModifiedBy>
  <cp:lastPrinted>2012-02-22T20:00:46Z</cp:lastPrinted>
  <dcterms:created xsi:type="dcterms:W3CDTF">2011-02-07T14:46:19Z</dcterms:created>
  <dcterms:modified xsi:type="dcterms:W3CDTF">2012-06-07T15:48:57Z</dcterms:modified>
  <cp:category/>
  <cp:version/>
  <cp:contentType/>
  <cp:contentStatus/>
</cp:coreProperties>
</file>